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57" i="1" l="1"/>
  <c r="I119" i="1"/>
  <c r="L43" i="1"/>
  <c r="L119" i="1"/>
  <c r="L176" i="1"/>
  <c r="L100" i="1"/>
  <c r="J195" i="1"/>
  <c r="F195" i="1"/>
  <c r="I176" i="1"/>
  <c r="G176" i="1"/>
  <c r="F157" i="1"/>
  <c r="F138" i="1"/>
  <c r="F100" i="1"/>
  <c r="L62" i="1"/>
  <c r="I81" i="1"/>
  <c r="H62" i="1"/>
  <c r="I195" i="1"/>
  <c r="G195" i="1"/>
  <c r="H195" i="1"/>
  <c r="H176" i="1"/>
  <c r="J176" i="1"/>
  <c r="F176" i="1"/>
  <c r="H157" i="1"/>
  <c r="I157" i="1"/>
  <c r="G157" i="1"/>
  <c r="J157" i="1"/>
  <c r="G138" i="1"/>
  <c r="J138" i="1"/>
  <c r="I138" i="1"/>
  <c r="H138" i="1"/>
  <c r="G119" i="1"/>
  <c r="H119" i="1"/>
  <c r="J119" i="1"/>
  <c r="F119" i="1"/>
  <c r="H100" i="1"/>
  <c r="I100" i="1"/>
  <c r="G100" i="1"/>
  <c r="J100" i="1"/>
  <c r="F81" i="1"/>
  <c r="J81" i="1"/>
  <c r="H81" i="1"/>
  <c r="G81" i="1"/>
  <c r="I62" i="1"/>
  <c r="J62" i="1"/>
  <c r="G62" i="1"/>
  <c r="F62" i="1"/>
  <c r="H43" i="1"/>
  <c r="G43" i="1"/>
  <c r="J43" i="1"/>
  <c r="I43" i="1"/>
  <c r="I24" i="1"/>
  <c r="J24" i="1"/>
  <c r="F24" i="1"/>
  <c r="H24" i="1"/>
  <c r="G24" i="1"/>
  <c r="L196" i="1"/>
  <c r="F196" i="1" l="1"/>
  <c r="G196" i="1"/>
  <c r="H196" i="1"/>
  <c r="J196" i="1"/>
  <c r="I196" i="1"/>
</calcChain>
</file>

<file path=xl/sharedStrings.xml><?xml version="1.0" encoding="utf-8"?>
<sst xmlns="http://schemas.openxmlformats.org/spreadsheetml/2006/main" count="318" uniqueCount="105">
  <si>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</si>
  <si>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</si>
  <si>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</si>
  <si>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</si>
  <si>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</si>
  <si>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</si>
  <si>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</si>
  <si>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</si>
  <si>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</si>
  <si>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</si>
  <si>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</si>
  <si>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</si>
  <si>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</si>
  <si>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</si>
  <si>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</si>
  <si>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</si>
  <si>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</si>
  <si>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</si>
  <si>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</si>
  <si>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</si>
  <si>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</si>
  <si>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</si>
  <si>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</si>
  <si>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</si>
  <si>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</si>
  <si>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</si>
  <si>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</si>
  <si>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</si>
  <si>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</si>
  <si>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</si>
  <si>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</si>
  <si>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</si>
  <si>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</si>
  <si>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</si>
  <si>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</si>
  <si>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</si>
  <si>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</si>
  <si>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</si>
  <si>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Нижне-Иленская СОШ</t>
  </si>
  <si>
    <t>Директор</t>
  </si>
  <si>
    <t xml:space="preserve">Субботина </t>
  </si>
  <si>
    <t>Каша пшенная вязкая  с маслом и сахаром, молочная</t>
  </si>
  <si>
    <t>Хлеб пшеничный витаминизированный</t>
  </si>
  <si>
    <t>Йогурт</t>
  </si>
  <si>
    <t>Салат из свеклы</t>
  </si>
  <si>
    <t>Суп крестьянский с ячневой крупой</t>
  </si>
  <si>
    <t>Рыба, тушенная в томате с овощами</t>
  </si>
  <si>
    <t>Пюре картофельное</t>
  </si>
  <si>
    <t>Хлеб ржаной</t>
  </si>
  <si>
    <t>Суп молочный с вермишелью</t>
  </si>
  <si>
    <t>Чай с лимоном</t>
  </si>
  <si>
    <t>Яблоко</t>
  </si>
  <si>
    <t>Салат из свежих огурцов</t>
  </si>
  <si>
    <t>Суп картофельный с бобовыми</t>
  </si>
  <si>
    <t>Плов</t>
  </si>
  <si>
    <t>Напиток с витаминами "Витошка"</t>
  </si>
  <si>
    <t>Запеканка из творога со сгущенным молоком</t>
  </si>
  <si>
    <t>Какао с молоком</t>
  </si>
  <si>
    <t>Сок яблочный</t>
  </si>
  <si>
    <t>Винегрет овощной</t>
  </si>
  <si>
    <t>Суп с рыбными консервами</t>
  </si>
  <si>
    <t>Тефтели</t>
  </si>
  <si>
    <t>Рагу из овощей</t>
  </si>
  <si>
    <t>Напиток из плодов шиповника</t>
  </si>
  <si>
    <t>Каша овсяная "Геркулес" молочная вязкая</t>
  </si>
  <si>
    <t>Джем</t>
  </si>
  <si>
    <t>Салат из свежих помидоров</t>
  </si>
  <si>
    <t>Греча с мясом говядины</t>
  </si>
  <si>
    <t>Кисель с витаминами "Витошка"</t>
  </si>
  <si>
    <t>Каша рисовая вязкая с маслом и сахаром, молочная</t>
  </si>
  <si>
    <t>Кофейный напиток</t>
  </si>
  <si>
    <t>Апельсин</t>
  </si>
  <si>
    <t>Салат из моркови с яблоками</t>
  </si>
  <si>
    <t>Борщ с капустой и картофелем</t>
  </si>
  <si>
    <t>Птица отварная</t>
  </si>
  <si>
    <t>Макаронные изделия отварные</t>
  </si>
  <si>
    <t>Каша ячневая вязкая с маслом и сахаром, молочная</t>
  </si>
  <si>
    <t>Щи из свежей капусты с картофелем</t>
  </si>
  <si>
    <t>Гуляш</t>
  </si>
  <si>
    <t>Каша гречневая вязкая с маслом и сахаром, молочная</t>
  </si>
  <si>
    <t>Салат из белокочанной капусты</t>
  </si>
  <si>
    <t>Рассольник Петербургский</t>
  </si>
  <si>
    <t>Компот из смеси сухофруктов</t>
  </si>
  <si>
    <t>Омлет натуральный с маслом сливочным</t>
  </si>
  <si>
    <t>,</t>
  </si>
  <si>
    <t>Рис отварной</t>
  </si>
  <si>
    <t>Суп из овощей</t>
  </si>
  <si>
    <t>Каша манная молочная жидкая</t>
  </si>
  <si>
    <t>Банан</t>
  </si>
  <si>
    <t>Котлета</t>
  </si>
  <si>
    <t>6-11 лет</t>
  </si>
  <si>
    <t>Жаркое по-домашнему с курицей</t>
  </si>
  <si>
    <t>Сыр (порциями)</t>
  </si>
  <si>
    <t>Масло сливочное (порциями)</t>
  </si>
  <si>
    <t>Яйца вареные</t>
  </si>
  <si>
    <t>Сыр (порциям)</t>
  </si>
  <si>
    <t>Котлеты или биточки рыбные запеченные</t>
  </si>
  <si>
    <t>Капуста тушенная</t>
  </si>
  <si>
    <t>Суп-пюре из картофеля</t>
  </si>
  <si>
    <t>Пюре гороховое с маслом</t>
  </si>
  <si>
    <t>Суп картофельный с макаронными изделиями</t>
  </si>
  <si>
    <t>Салат из свежих помидоров и огурцов</t>
  </si>
  <si>
    <t>кисломол.</t>
  </si>
  <si>
    <t>кислоиол.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</si>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</sst>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30" zoomScaleNormal="13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74" sqref="L7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38</v>
      </c>
      <c r="D1" s="58"/>
      <c r="E1" s="58"/>
      <c r="F1" s="12" t="s">
        <v>15</v>
      </c>
      <c r="G1" s="2" t="s">
        <v>16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90</v>
      </c>
      <c r="G3" s="2" t="s">
        <v>18</v>
      </c>
      <c r="H3" s="48">
        <v>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41</v>
      </c>
      <c r="F6" s="54">
        <v>160</v>
      </c>
      <c r="G6" s="55">
        <v>4.8099999999999996</v>
      </c>
      <c r="H6" s="54">
        <v>11</v>
      </c>
      <c r="I6" s="54">
        <v>28.97</v>
      </c>
      <c r="J6" s="54">
        <v>184.07</v>
      </c>
      <c r="K6" s="56">
        <v>384</v>
      </c>
      <c r="L6" s="40"/>
    </row>
    <row r="7" spans="1:12" ht="15" x14ac:dyDescent="0.25">
      <c r="A7" s="23"/>
      <c r="B7" s="15"/>
      <c r="C7" s="11"/>
      <c r="D7" s="6" t="s">
        <v>25</v>
      </c>
      <c r="E7" s="52" t="s">
        <v>92</v>
      </c>
      <c r="F7" s="43">
        <v>15</v>
      </c>
      <c r="G7" s="43">
        <v>3.48</v>
      </c>
      <c r="H7" s="43">
        <v>4.43</v>
      </c>
      <c r="I7" s="43">
        <v>0</v>
      </c>
      <c r="J7" s="43">
        <v>54.6</v>
      </c>
      <c r="K7" s="44">
        <v>42</v>
      </c>
      <c r="L7" s="43"/>
    </row>
    <row r="8" spans="1:12" ht="15" x14ac:dyDescent="0.25">
      <c r="A8" s="23"/>
      <c r="B8" s="15"/>
      <c r="C8" s="11"/>
      <c r="D8" s="7" t="s">
        <v>21</v>
      </c>
      <c r="E8" s="52" t="s">
        <v>50</v>
      </c>
      <c r="F8" s="43">
        <v>200</v>
      </c>
      <c r="G8" s="43">
        <v>0</v>
      </c>
      <c r="H8" s="43">
        <v>0</v>
      </c>
      <c r="I8" s="43">
        <v>14</v>
      </c>
      <c r="J8" s="43">
        <v>60</v>
      </c>
      <c r="K8" s="44">
        <v>944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42</v>
      </c>
      <c r="F9" s="43">
        <v>40</v>
      </c>
      <c r="G9" s="43">
        <v>3.08</v>
      </c>
      <c r="H9" s="43">
        <v>0.32</v>
      </c>
      <c r="I9" s="43">
        <v>20.28</v>
      </c>
      <c r="J9" s="43">
        <v>98.4</v>
      </c>
      <c r="K9" s="44"/>
      <c r="L9" s="43"/>
    </row>
    <row r="10" spans="1:12" ht="15.75" thickBot="1" x14ac:dyDescent="0.3">
      <c r="A10" s="23"/>
      <c r="B10" s="15"/>
      <c r="C10" s="11"/>
      <c r="D10" s="7" t="s">
        <v>23</v>
      </c>
      <c r="E10" s="53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102</v>
      </c>
      <c r="E11" s="42" t="s">
        <v>43</v>
      </c>
      <c r="F11" s="43">
        <v>125</v>
      </c>
      <c r="G11" s="43">
        <v>6.9</v>
      </c>
      <c r="H11" s="43">
        <v>2.5</v>
      </c>
      <c r="I11" s="43">
        <v>17</v>
      </c>
      <c r="J11" s="43">
        <v>102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540</v>
      </c>
      <c r="G13" s="19">
        <f t="shared" ref="G13:J13" si="0">SUM(G6:G12)</f>
        <v>18.27</v>
      </c>
      <c r="H13" s="19">
        <f t="shared" si="0"/>
        <v>18.25</v>
      </c>
      <c r="I13" s="19">
        <f t="shared" si="0"/>
        <v>80.25</v>
      </c>
      <c r="J13" s="19">
        <f t="shared" si="0"/>
        <v>499.06999999999994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44</v>
      </c>
      <c r="F14" s="43">
        <v>60</v>
      </c>
      <c r="G14" s="43">
        <v>0.86</v>
      </c>
      <c r="H14" s="43">
        <v>3.65</v>
      </c>
      <c r="I14" s="43">
        <v>5.0199999999999996</v>
      </c>
      <c r="J14" s="43">
        <v>56.34</v>
      </c>
      <c r="K14" s="44">
        <v>88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45</v>
      </c>
      <c r="F15" s="43">
        <v>200</v>
      </c>
      <c r="G15" s="43">
        <v>3.79</v>
      </c>
      <c r="H15" s="43">
        <v>8.0299999999999994</v>
      </c>
      <c r="I15" s="43">
        <v>12.42</v>
      </c>
      <c r="J15" s="43">
        <v>118.62</v>
      </c>
      <c r="K15" s="44">
        <v>201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54</v>
      </c>
      <c r="F16" s="43">
        <v>210</v>
      </c>
      <c r="G16" s="43">
        <v>16.8</v>
      </c>
      <c r="H16" s="43">
        <v>14.38</v>
      </c>
      <c r="I16" s="43">
        <v>29.85</v>
      </c>
      <c r="J16" s="43">
        <v>300.07</v>
      </c>
      <c r="K16" s="44">
        <v>601</v>
      </c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82</v>
      </c>
      <c r="F18" s="43">
        <v>200</v>
      </c>
      <c r="G18" s="43">
        <v>0.04</v>
      </c>
      <c r="H18" s="43">
        <v>0</v>
      </c>
      <c r="I18" s="43">
        <v>20.2</v>
      </c>
      <c r="J18" s="43">
        <v>94.2</v>
      </c>
      <c r="K18" s="44">
        <v>868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42</v>
      </c>
      <c r="F19" s="43">
        <v>30</v>
      </c>
      <c r="G19" s="43">
        <v>2.31</v>
      </c>
      <c r="H19" s="43">
        <v>0.24</v>
      </c>
      <c r="I19" s="43">
        <v>15.21</v>
      </c>
      <c r="J19" s="43">
        <v>73.8</v>
      </c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40</v>
      </c>
      <c r="G20" s="43">
        <v>3.04</v>
      </c>
      <c r="H20" s="43">
        <v>0.4</v>
      </c>
      <c r="I20" s="43">
        <v>17.8</v>
      </c>
      <c r="J20" s="43">
        <v>86.8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26.84</v>
      </c>
      <c r="H23" s="19">
        <f t="shared" si="2"/>
        <v>26.7</v>
      </c>
      <c r="I23" s="19">
        <f t="shared" si="2"/>
        <v>100.49999999999999</v>
      </c>
      <c r="J23" s="19">
        <f t="shared" si="2"/>
        <v>729.82999999999993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1280</v>
      </c>
      <c r="G24" s="32">
        <f t="shared" ref="G24:J24" si="4">G13+G23</f>
        <v>45.11</v>
      </c>
      <c r="H24" s="32">
        <f t="shared" si="4"/>
        <v>44.95</v>
      </c>
      <c r="I24" s="32">
        <f t="shared" si="4"/>
        <v>180.75</v>
      </c>
      <c r="J24" s="32">
        <f t="shared" si="4"/>
        <v>1228.8999999999999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200</v>
      </c>
      <c r="G25" s="40">
        <v>9.75</v>
      </c>
      <c r="H25" s="40">
        <v>3.21</v>
      </c>
      <c r="I25" s="40">
        <v>18.84</v>
      </c>
      <c r="J25" s="40">
        <v>145.19999999999999</v>
      </c>
      <c r="K25" s="41">
        <v>93</v>
      </c>
      <c r="L25" s="40"/>
    </row>
    <row r="26" spans="1:12" ht="15" x14ac:dyDescent="0.25">
      <c r="A26" s="14"/>
      <c r="B26" s="15"/>
      <c r="C26" s="11"/>
      <c r="D26" s="6" t="s">
        <v>25</v>
      </c>
      <c r="E26" s="42" t="s">
        <v>93</v>
      </c>
      <c r="F26" s="43">
        <v>10</v>
      </c>
      <c r="G26" s="43">
        <v>0</v>
      </c>
      <c r="H26" s="43">
        <v>8.1999999999999993</v>
      </c>
      <c r="I26" s="43">
        <v>0.1</v>
      </c>
      <c r="J26" s="43">
        <v>75</v>
      </c>
      <c r="K26" s="44">
        <v>41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57</v>
      </c>
      <c r="F27" s="43">
        <v>200</v>
      </c>
      <c r="G27" s="43">
        <v>3.52</v>
      </c>
      <c r="H27" s="43">
        <v>4.72</v>
      </c>
      <c r="I27" s="43">
        <v>16.59</v>
      </c>
      <c r="J27" s="43">
        <v>107</v>
      </c>
      <c r="K27" s="44">
        <v>959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42</v>
      </c>
      <c r="F28" s="43">
        <v>40</v>
      </c>
      <c r="G28" s="43">
        <v>3.08</v>
      </c>
      <c r="H28" s="43">
        <v>0.32</v>
      </c>
      <c r="I28" s="43">
        <v>20.28</v>
      </c>
      <c r="J28" s="43">
        <v>98.4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 t="s">
        <v>51</v>
      </c>
      <c r="F29" s="43">
        <v>150</v>
      </c>
      <c r="G29" s="43">
        <v>0.39</v>
      </c>
      <c r="H29" s="43">
        <v>0.26</v>
      </c>
      <c r="I29" s="43">
        <v>20.71</v>
      </c>
      <c r="J29" s="43">
        <v>70.5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16.740000000000002</v>
      </c>
      <c r="H32" s="19">
        <f t="shared" ref="H32" si="7">SUM(H25:H31)</f>
        <v>16.71</v>
      </c>
      <c r="I32" s="19">
        <f t="shared" ref="I32" si="8">SUM(I25:I31)</f>
        <v>76.52000000000001</v>
      </c>
      <c r="J32" s="19">
        <f t="shared" ref="J32:L32" si="9">SUM(J25:J31)</f>
        <v>496.1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52</v>
      </c>
      <c r="F33" s="43">
        <v>60</v>
      </c>
      <c r="G33" s="43">
        <v>0.46</v>
      </c>
      <c r="H33" s="43">
        <v>3.65</v>
      </c>
      <c r="I33" s="43">
        <v>1.43</v>
      </c>
      <c r="J33" s="43">
        <v>50.9</v>
      </c>
      <c r="K33" s="44">
        <v>55</v>
      </c>
      <c r="L33" s="43"/>
    </row>
    <row r="34" spans="1:12" ht="15" x14ac:dyDescent="0.25">
      <c r="A34" s="14"/>
      <c r="B34" s="15"/>
      <c r="C34" s="11"/>
      <c r="D34" s="7" t="s">
        <v>26</v>
      </c>
      <c r="E34" s="42" t="s">
        <v>86</v>
      </c>
      <c r="F34" s="43">
        <v>200</v>
      </c>
      <c r="G34" s="43">
        <v>2.68</v>
      </c>
      <c r="H34" s="43">
        <v>5.98</v>
      </c>
      <c r="I34" s="43">
        <v>14.35</v>
      </c>
      <c r="J34" s="43">
        <v>98.37</v>
      </c>
      <c r="K34" s="44">
        <v>202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46</v>
      </c>
      <c r="F35" s="43">
        <v>100</v>
      </c>
      <c r="G35" s="43">
        <v>11.87</v>
      </c>
      <c r="H35" s="43">
        <v>7.85</v>
      </c>
      <c r="I35" s="43">
        <v>6.53</v>
      </c>
      <c r="J35" s="43">
        <v>160</v>
      </c>
      <c r="K35" s="44">
        <v>486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47</v>
      </c>
      <c r="F36" s="43">
        <v>180</v>
      </c>
      <c r="G36" s="43">
        <v>3.67</v>
      </c>
      <c r="H36" s="43">
        <v>5.76</v>
      </c>
      <c r="I36" s="43">
        <v>26.53</v>
      </c>
      <c r="J36" s="43">
        <v>166.7</v>
      </c>
      <c r="K36" s="44">
        <v>694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0</v>
      </c>
      <c r="H37" s="43">
        <v>0</v>
      </c>
      <c r="I37" s="43">
        <v>19.399999999999999</v>
      </c>
      <c r="J37" s="43">
        <v>75</v>
      </c>
      <c r="K37" s="44">
        <v>172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42</v>
      </c>
      <c r="F38" s="43">
        <v>30</v>
      </c>
      <c r="G38" s="43">
        <v>2.31</v>
      </c>
      <c r="H38" s="43">
        <v>0.24</v>
      </c>
      <c r="I38" s="43">
        <v>15.21</v>
      </c>
      <c r="J38" s="43">
        <v>73.8</v>
      </c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48</v>
      </c>
      <c r="F39" s="43">
        <v>40</v>
      </c>
      <c r="G39" s="43">
        <v>3.04</v>
      </c>
      <c r="H39" s="43">
        <v>0.4</v>
      </c>
      <c r="I39" s="43">
        <v>17.8</v>
      </c>
      <c r="J39" s="43">
        <v>86.8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810</v>
      </c>
      <c r="G42" s="19">
        <f t="shared" ref="G42" si="10">SUM(G33:G41)</f>
        <v>24.029999999999998</v>
      </c>
      <c r="H42" s="19">
        <f t="shared" ref="H42" si="11">SUM(H33:H41)</f>
        <v>23.88</v>
      </c>
      <c r="I42" s="19">
        <f t="shared" ref="I42" si="12">SUM(I33:I41)</f>
        <v>101.25000000000001</v>
      </c>
      <c r="J42" s="19">
        <f t="shared" ref="J42:L42" si="13">SUM(J33:J41)</f>
        <v>711.56999999999994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1410</v>
      </c>
      <c r="G43" s="32">
        <f t="shared" ref="G43" si="14">G32+G42</f>
        <v>40.769999999999996</v>
      </c>
      <c r="H43" s="32">
        <f t="shared" ref="H43" si="15">H32+H42</f>
        <v>40.590000000000003</v>
      </c>
      <c r="I43" s="32">
        <f t="shared" ref="I43" si="16">I32+I42</f>
        <v>177.77000000000004</v>
      </c>
      <c r="J43" s="32">
        <f t="shared" ref="J43:L43" si="17">J32+J42</f>
        <v>1207.67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56</v>
      </c>
      <c r="F44" s="40">
        <v>170</v>
      </c>
      <c r="G44" s="40">
        <v>15.84</v>
      </c>
      <c r="H44" s="40">
        <v>19</v>
      </c>
      <c r="I44" s="40">
        <v>32.4</v>
      </c>
      <c r="J44" s="40">
        <v>279.60000000000002</v>
      </c>
      <c r="K44" s="41">
        <v>469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50</v>
      </c>
      <c r="F46" s="43">
        <v>200</v>
      </c>
      <c r="G46" s="43">
        <v>0.2</v>
      </c>
      <c r="H46" s="43">
        <v>0</v>
      </c>
      <c r="I46" s="43">
        <v>14</v>
      </c>
      <c r="J46" s="43">
        <v>60</v>
      </c>
      <c r="K46" s="44">
        <v>944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42</v>
      </c>
      <c r="F47" s="43">
        <v>40</v>
      </c>
      <c r="G47" s="43">
        <v>3.08</v>
      </c>
      <c r="H47" s="43">
        <v>0.32</v>
      </c>
      <c r="I47" s="43">
        <v>20.28</v>
      </c>
      <c r="J47" s="43">
        <v>98.4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200</v>
      </c>
      <c r="G49" s="43">
        <v>0</v>
      </c>
      <c r="H49" s="43">
        <v>0</v>
      </c>
      <c r="I49" s="43">
        <v>17</v>
      </c>
      <c r="J49" s="43">
        <v>85.34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610</v>
      </c>
      <c r="G51" s="19">
        <f t="shared" ref="G51" si="18">SUM(G44:G50)</f>
        <v>19.119999999999997</v>
      </c>
      <c r="H51" s="19">
        <f t="shared" ref="H51" si="19">SUM(H44:H50)</f>
        <v>19.32</v>
      </c>
      <c r="I51" s="19">
        <f t="shared" ref="I51" si="20">SUM(I44:I50)</f>
        <v>83.68</v>
      </c>
      <c r="J51" s="19">
        <f t="shared" ref="J51:L51" si="21">SUM(J44:J50)</f>
        <v>523.34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59</v>
      </c>
      <c r="F52" s="43">
        <v>60</v>
      </c>
      <c r="G52" s="43">
        <v>0.82</v>
      </c>
      <c r="H52" s="43">
        <v>3.71</v>
      </c>
      <c r="I52" s="43">
        <v>5.0599999999999996</v>
      </c>
      <c r="J52" s="43">
        <v>56.88</v>
      </c>
      <c r="K52" s="44">
        <v>100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60</v>
      </c>
      <c r="F53" s="43">
        <v>200</v>
      </c>
      <c r="G53" s="43">
        <v>6.89</v>
      </c>
      <c r="H53" s="43">
        <v>4.72</v>
      </c>
      <c r="I53" s="43">
        <v>11.67</v>
      </c>
      <c r="J53" s="43">
        <v>133.80000000000001</v>
      </c>
      <c r="K53" s="44">
        <v>210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61</v>
      </c>
      <c r="F54" s="43">
        <v>100</v>
      </c>
      <c r="G54" s="43">
        <v>8.82</v>
      </c>
      <c r="H54" s="43">
        <v>7.83</v>
      </c>
      <c r="I54" s="43">
        <v>11.71</v>
      </c>
      <c r="J54" s="43">
        <v>171</v>
      </c>
      <c r="K54" s="44">
        <v>618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62</v>
      </c>
      <c r="F55" s="43">
        <v>150</v>
      </c>
      <c r="G55" s="43">
        <v>2.29</v>
      </c>
      <c r="H55" s="43">
        <v>8</v>
      </c>
      <c r="I55" s="43">
        <v>16.8</v>
      </c>
      <c r="J55" s="43">
        <v>189</v>
      </c>
      <c r="K55" s="44">
        <v>321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63</v>
      </c>
      <c r="F56" s="43">
        <v>200</v>
      </c>
      <c r="G56" s="43">
        <v>0.2</v>
      </c>
      <c r="H56" s="43">
        <v>0.2</v>
      </c>
      <c r="I56" s="43">
        <v>22.3</v>
      </c>
      <c r="J56" s="43">
        <v>110</v>
      </c>
      <c r="K56" s="44">
        <v>1014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42</v>
      </c>
      <c r="F57" s="43">
        <v>30</v>
      </c>
      <c r="G57" s="43">
        <v>2.31</v>
      </c>
      <c r="H57" s="43">
        <v>0.24</v>
      </c>
      <c r="I57" s="43">
        <v>15.21</v>
      </c>
      <c r="J57" s="43">
        <v>73.8</v>
      </c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48</v>
      </c>
      <c r="F58" s="43">
        <v>40</v>
      </c>
      <c r="G58" s="43">
        <v>3.04</v>
      </c>
      <c r="H58" s="43">
        <v>0.4</v>
      </c>
      <c r="I58" s="43">
        <v>17.8</v>
      </c>
      <c r="J58" s="43">
        <v>86.8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24.369999999999997</v>
      </c>
      <c r="H61" s="19">
        <f t="shared" ref="H61" si="23">SUM(H52:H60)</f>
        <v>25.099999999999994</v>
      </c>
      <c r="I61" s="19">
        <f t="shared" ref="I61" si="24">SUM(I52:I60)</f>
        <v>100.55</v>
      </c>
      <c r="J61" s="19">
        <f t="shared" ref="J61:L61" si="25">SUM(J52:J60)</f>
        <v>821.28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1390</v>
      </c>
      <c r="G62" s="32">
        <f t="shared" ref="G62" si="26">G51+G61</f>
        <v>43.489999999999995</v>
      </c>
      <c r="H62" s="32">
        <f t="shared" ref="H62" si="27">H51+H61</f>
        <v>44.419999999999995</v>
      </c>
      <c r="I62" s="32">
        <f t="shared" ref="I62" si="28">I51+I61</f>
        <v>184.23000000000002</v>
      </c>
      <c r="J62" s="32">
        <f t="shared" ref="J62:L62" si="29">J51+J61</f>
        <v>1344.62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64</v>
      </c>
      <c r="F63" s="40">
        <v>180</v>
      </c>
      <c r="G63" s="40">
        <v>3.9</v>
      </c>
      <c r="H63" s="40">
        <v>8.9</v>
      </c>
      <c r="I63" s="40">
        <v>32</v>
      </c>
      <c r="J63" s="40">
        <v>198</v>
      </c>
      <c r="K63" s="41">
        <v>384</v>
      </c>
      <c r="L63" s="40"/>
    </row>
    <row r="64" spans="1:12" ht="15" x14ac:dyDescent="0.25">
      <c r="A64" s="23"/>
      <c r="B64" s="15"/>
      <c r="C64" s="11"/>
      <c r="D64" s="6"/>
      <c r="E64" s="42" t="s">
        <v>94</v>
      </c>
      <c r="F64" s="43">
        <v>40</v>
      </c>
      <c r="G64" s="43">
        <v>4</v>
      </c>
      <c r="H64" s="43">
        <v>4.5999999999999996</v>
      </c>
      <c r="I64" s="43">
        <v>0.3</v>
      </c>
      <c r="J64" s="43">
        <v>63</v>
      </c>
      <c r="K64" s="44">
        <v>209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70</v>
      </c>
      <c r="F65" s="43">
        <v>200</v>
      </c>
      <c r="G65" s="43">
        <v>1.4</v>
      </c>
      <c r="H65" s="43">
        <v>2</v>
      </c>
      <c r="I65" s="43">
        <v>12.04</v>
      </c>
      <c r="J65" s="43">
        <v>116</v>
      </c>
      <c r="K65" s="44">
        <v>958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42</v>
      </c>
      <c r="F66" s="43">
        <v>40</v>
      </c>
      <c r="G66" s="43">
        <v>3.08</v>
      </c>
      <c r="H66" s="43">
        <v>0.32</v>
      </c>
      <c r="I66" s="43">
        <v>20.28</v>
      </c>
      <c r="J66" s="43">
        <v>98.4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125</v>
      </c>
      <c r="G68" s="43">
        <v>6.9</v>
      </c>
      <c r="H68" s="43">
        <v>2.5</v>
      </c>
      <c r="I68" s="43">
        <v>17</v>
      </c>
      <c r="J68" s="43">
        <v>102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585</v>
      </c>
      <c r="G70" s="19">
        <f t="shared" ref="G70" si="30">SUM(G63:G69)</f>
        <v>19.28</v>
      </c>
      <c r="H70" s="19">
        <f t="shared" ref="H70" si="31">SUM(H63:H69)</f>
        <v>18.32</v>
      </c>
      <c r="I70" s="19">
        <f t="shared" ref="I70" si="32">SUM(I63:I69)</f>
        <v>81.62</v>
      </c>
      <c r="J70" s="19">
        <f t="shared" ref="J70:L70" si="33">SUM(J63:J69)</f>
        <v>577.4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66</v>
      </c>
      <c r="F71" s="43">
        <v>60</v>
      </c>
      <c r="G71" s="43">
        <v>0.68</v>
      </c>
      <c r="H71" s="43">
        <v>3.71</v>
      </c>
      <c r="I71" s="43">
        <v>2.83</v>
      </c>
      <c r="J71" s="43">
        <v>55.2</v>
      </c>
      <c r="K71" s="44">
        <v>58</v>
      </c>
      <c r="L71" s="43"/>
    </row>
    <row r="72" spans="1:12" ht="15" x14ac:dyDescent="0.25">
      <c r="A72" s="23"/>
      <c r="B72" s="15"/>
      <c r="C72" s="11"/>
      <c r="D72" s="7" t="s">
        <v>26</v>
      </c>
      <c r="E72" s="42" t="s">
        <v>73</v>
      </c>
      <c r="F72" s="43">
        <v>200</v>
      </c>
      <c r="G72" s="43">
        <v>1.45</v>
      </c>
      <c r="H72" s="43">
        <v>3.93</v>
      </c>
      <c r="I72" s="43">
        <v>23.2</v>
      </c>
      <c r="J72" s="43">
        <v>62</v>
      </c>
      <c r="K72" s="44">
        <v>170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67</v>
      </c>
      <c r="F73" s="43">
        <v>180</v>
      </c>
      <c r="G73" s="43">
        <v>15.6</v>
      </c>
      <c r="H73" s="43">
        <v>15.67</v>
      </c>
      <c r="I73" s="43">
        <v>27.78</v>
      </c>
      <c r="J73" s="43">
        <v>339</v>
      </c>
      <c r="K73" s="44">
        <v>602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68</v>
      </c>
      <c r="F75" s="43">
        <v>200</v>
      </c>
      <c r="G75" s="43">
        <v>0.2</v>
      </c>
      <c r="H75" s="43">
        <v>0</v>
      </c>
      <c r="I75" s="43">
        <v>24</v>
      </c>
      <c r="J75" s="43">
        <v>95</v>
      </c>
      <c r="K75" s="44">
        <v>883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42</v>
      </c>
      <c r="F76" s="43">
        <v>30</v>
      </c>
      <c r="G76" s="43">
        <v>2.31</v>
      </c>
      <c r="H76" s="43">
        <v>0.24</v>
      </c>
      <c r="I76" s="43">
        <v>15.21</v>
      </c>
      <c r="J76" s="43">
        <v>73.8</v>
      </c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48</v>
      </c>
      <c r="F77" s="43">
        <v>40</v>
      </c>
      <c r="G77" s="43">
        <v>3.04</v>
      </c>
      <c r="H77" s="43">
        <v>0.4</v>
      </c>
      <c r="I77" s="43">
        <v>17.8</v>
      </c>
      <c r="J77" s="43">
        <v>86.8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710</v>
      </c>
      <c r="G80" s="19">
        <f t="shared" ref="G80" si="34">SUM(G71:G79)</f>
        <v>23.279999999999998</v>
      </c>
      <c r="H80" s="19">
        <f t="shared" ref="H80" si="35">SUM(H71:H79)</f>
        <v>23.95</v>
      </c>
      <c r="I80" s="19">
        <f t="shared" ref="I80" si="36">SUM(I71:I79)</f>
        <v>110.82000000000001</v>
      </c>
      <c r="J80" s="19">
        <f t="shared" ref="J80:L80" si="37">SUM(J71:J79)</f>
        <v>711.8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1295</v>
      </c>
      <c r="G81" s="32">
        <f t="shared" ref="G81" si="38">G70+G80</f>
        <v>42.56</v>
      </c>
      <c r="H81" s="32">
        <f t="shared" ref="H81" si="39">H70+H80</f>
        <v>42.269999999999996</v>
      </c>
      <c r="I81" s="32">
        <f t="shared" ref="I81" si="40">I70+I80</f>
        <v>192.44</v>
      </c>
      <c r="J81" s="32">
        <f t="shared" ref="J81:L81" si="41">J70+J80</f>
        <v>1289.1999999999998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69</v>
      </c>
      <c r="F82" s="40">
        <v>160</v>
      </c>
      <c r="G82" s="40">
        <v>5.35</v>
      </c>
      <c r="H82" s="40">
        <v>2.96</v>
      </c>
      <c r="I82" s="40">
        <v>28.97</v>
      </c>
      <c r="J82" s="40">
        <v>161</v>
      </c>
      <c r="K82" s="41">
        <v>384</v>
      </c>
      <c r="L82" s="40"/>
    </row>
    <row r="83" spans="1:12" ht="15" x14ac:dyDescent="0.25">
      <c r="A83" s="23"/>
      <c r="B83" s="15"/>
      <c r="C83" s="11"/>
      <c r="D83" s="6" t="s">
        <v>25</v>
      </c>
      <c r="E83" s="42" t="s">
        <v>93</v>
      </c>
      <c r="F83" s="43">
        <v>10</v>
      </c>
      <c r="G83" s="43">
        <v>0</v>
      </c>
      <c r="H83" s="43">
        <v>8.1999999999999993</v>
      </c>
      <c r="I83" s="43">
        <v>0.1</v>
      </c>
      <c r="J83" s="43">
        <v>75</v>
      </c>
      <c r="K83" s="44">
        <v>41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50</v>
      </c>
      <c r="F84" s="43">
        <v>200</v>
      </c>
      <c r="G84" s="43">
        <v>0.2</v>
      </c>
      <c r="H84" s="43">
        <v>0</v>
      </c>
      <c r="I84" s="43">
        <v>14</v>
      </c>
      <c r="J84" s="43">
        <v>60</v>
      </c>
      <c r="K84" s="44">
        <v>944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42</v>
      </c>
      <c r="F85" s="43">
        <v>40</v>
      </c>
      <c r="G85" s="43">
        <v>3.08</v>
      </c>
      <c r="H85" s="43">
        <v>0.32</v>
      </c>
      <c r="I85" s="43">
        <v>20.28</v>
      </c>
      <c r="J85" s="43">
        <v>98.4</v>
      </c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 t="s">
        <v>71</v>
      </c>
      <c r="F86" s="43">
        <v>150</v>
      </c>
      <c r="G86" s="43">
        <v>3.82</v>
      </c>
      <c r="H86" s="43">
        <v>0.18</v>
      </c>
      <c r="I86" s="43">
        <v>17.63</v>
      </c>
      <c r="J86" s="43">
        <v>57</v>
      </c>
      <c r="K86" s="44"/>
      <c r="L86" s="43"/>
    </row>
    <row r="87" spans="1:12" ht="15" x14ac:dyDescent="0.25">
      <c r="A87" s="23"/>
      <c r="B87" s="15"/>
      <c r="C87" s="11"/>
      <c r="D87" s="6" t="s">
        <v>25</v>
      </c>
      <c r="E87" s="42" t="s">
        <v>95</v>
      </c>
      <c r="F87" s="43">
        <v>15</v>
      </c>
      <c r="G87" s="43">
        <v>3.48</v>
      </c>
      <c r="H87" s="43">
        <v>4.43</v>
      </c>
      <c r="I87" s="43">
        <v>0</v>
      </c>
      <c r="J87" s="43">
        <v>54.6</v>
      </c>
      <c r="K87" s="44">
        <v>42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15.93</v>
      </c>
      <c r="H89" s="19">
        <f t="shared" ref="H89" si="43">SUM(H82:H88)</f>
        <v>16.09</v>
      </c>
      <c r="I89" s="19">
        <f t="shared" ref="I89" si="44">SUM(I82:I88)</f>
        <v>80.98</v>
      </c>
      <c r="J89" s="19">
        <f t="shared" ref="J89:L89" si="45">SUM(J82:J88)</f>
        <v>506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101</v>
      </c>
      <c r="F90" s="43">
        <v>60</v>
      </c>
      <c r="G90" s="43">
        <v>0.59</v>
      </c>
      <c r="H90" s="43">
        <v>3.69</v>
      </c>
      <c r="I90" s="43">
        <v>2.2400000000000002</v>
      </c>
      <c r="J90" s="43">
        <v>52.5</v>
      </c>
      <c r="K90" s="44">
        <v>59</v>
      </c>
      <c r="L90" s="43"/>
    </row>
    <row r="91" spans="1:12" ht="15" x14ac:dyDescent="0.25">
      <c r="A91" s="23"/>
      <c r="B91" s="15"/>
      <c r="C91" s="11"/>
      <c r="D91" s="7" t="s">
        <v>26</v>
      </c>
      <c r="E91" s="42" t="s">
        <v>53</v>
      </c>
      <c r="F91" s="43">
        <v>200</v>
      </c>
      <c r="G91" s="43">
        <v>4.3899999999999997</v>
      </c>
      <c r="H91" s="43">
        <v>4.22</v>
      </c>
      <c r="I91" s="43">
        <v>13.06</v>
      </c>
      <c r="J91" s="43">
        <v>107.8</v>
      </c>
      <c r="K91" s="44">
        <v>206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96</v>
      </c>
      <c r="F92" s="43">
        <v>100</v>
      </c>
      <c r="G92" s="43">
        <v>10.64</v>
      </c>
      <c r="H92" s="43">
        <v>5.76</v>
      </c>
      <c r="I92" s="43">
        <v>7.67</v>
      </c>
      <c r="J92" s="43">
        <v>107</v>
      </c>
      <c r="K92" s="44">
        <v>510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97</v>
      </c>
      <c r="F93" s="43">
        <v>180</v>
      </c>
      <c r="G93" s="43">
        <v>3.33</v>
      </c>
      <c r="H93" s="43">
        <v>9.77</v>
      </c>
      <c r="I93" s="43">
        <v>31.42</v>
      </c>
      <c r="J93" s="43">
        <v>256.23</v>
      </c>
      <c r="K93" s="44">
        <v>315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58</v>
      </c>
      <c r="F94" s="43">
        <v>200</v>
      </c>
      <c r="G94" s="43">
        <v>0</v>
      </c>
      <c r="H94" s="43">
        <v>0</v>
      </c>
      <c r="I94" s="43">
        <v>17</v>
      </c>
      <c r="J94" s="43">
        <v>85.34</v>
      </c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42</v>
      </c>
      <c r="F95" s="43">
        <v>30</v>
      </c>
      <c r="G95" s="43">
        <v>2.31</v>
      </c>
      <c r="H95" s="43">
        <v>0.24</v>
      </c>
      <c r="I95" s="43">
        <v>15.21</v>
      </c>
      <c r="J95" s="43">
        <v>73.8</v>
      </c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48</v>
      </c>
      <c r="F96" s="43">
        <v>40</v>
      </c>
      <c r="G96" s="43">
        <v>3.04</v>
      </c>
      <c r="H96" s="43">
        <v>0.4</v>
      </c>
      <c r="I96" s="43">
        <v>17.8</v>
      </c>
      <c r="J96" s="43">
        <v>86.8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810</v>
      </c>
      <c r="G99" s="19">
        <f t="shared" ref="G99" si="46">SUM(G90:G98)</f>
        <v>24.3</v>
      </c>
      <c r="H99" s="19">
        <f t="shared" ref="H99" si="47">SUM(H90:H98)</f>
        <v>24.079999999999995</v>
      </c>
      <c r="I99" s="19">
        <f t="shared" ref="I99" si="48">SUM(I90:I98)</f>
        <v>104.39999999999999</v>
      </c>
      <c r="J99" s="19">
        <f t="shared" ref="J99:L99" si="49">SUM(J90:J98)</f>
        <v>769.46999999999991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1385</v>
      </c>
      <c r="G100" s="32">
        <f t="shared" ref="G100" si="50">G89+G99</f>
        <v>40.230000000000004</v>
      </c>
      <c r="H100" s="32">
        <f t="shared" ref="H100" si="51">H89+H99</f>
        <v>40.169999999999995</v>
      </c>
      <c r="I100" s="32">
        <f t="shared" ref="I100" si="52">I89+I99</f>
        <v>185.38</v>
      </c>
      <c r="J100" s="32">
        <f t="shared" ref="J100:L100" si="53">J89+J99</f>
        <v>1275.4699999999998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76</v>
      </c>
      <c r="F101" s="40">
        <v>160</v>
      </c>
      <c r="G101" s="40">
        <v>6.67</v>
      </c>
      <c r="H101" s="40">
        <v>5.86</v>
      </c>
      <c r="I101" s="40">
        <v>25.83</v>
      </c>
      <c r="J101" s="40">
        <v>166</v>
      </c>
      <c r="K101" s="41">
        <v>384</v>
      </c>
      <c r="L101" s="40"/>
    </row>
    <row r="102" spans="1:12" ht="15" x14ac:dyDescent="0.25">
      <c r="A102" s="23"/>
      <c r="B102" s="15"/>
      <c r="C102" s="11"/>
      <c r="D102" s="6" t="s">
        <v>25</v>
      </c>
      <c r="E102" s="42" t="s">
        <v>93</v>
      </c>
      <c r="F102" s="43">
        <v>10</v>
      </c>
      <c r="G102" s="43">
        <v>0</v>
      </c>
      <c r="H102" s="43">
        <v>8.1999999999999993</v>
      </c>
      <c r="I102" s="43">
        <v>0.1</v>
      </c>
      <c r="J102" s="43">
        <v>75</v>
      </c>
      <c r="K102" s="44">
        <v>41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50</v>
      </c>
      <c r="F103" s="43">
        <v>200</v>
      </c>
      <c r="G103" s="43">
        <v>0.2</v>
      </c>
      <c r="H103" s="43">
        <v>0</v>
      </c>
      <c r="I103" s="43">
        <v>14</v>
      </c>
      <c r="J103" s="43">
        <v>60</v>
      </c>
      <c r="K103" s="44">
        <v>944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40</v>
      </c>
      <c r="G104" s="43">
        <v>3.08</v>
      </c>
      <c r="H104" s="43">
        <v>0.32</v>
      </c>
      <c r="I104" s="43">
        <v>20.28</v>
      </c>
      <c r="J104" s="43">
        <v>98.4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103</v>
      </c>
      <c r="E106" s="42" t="s">
        <v>43</v>
      </c>
      <c r="F106" s="43">
        <v>125</v>
      </c>
      <c r="G106" s="43">
        <v>6.9</v>
      </c>
      <c r="H106" s="43">
        <v>2.5</v>
      </c>
      <c r="I106" s="43">
        <v>17</v>
      </c>
      <c r="J106" s="43">
        <v>102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535</v>
      </c>
      <c r="G108" s="19">
        <f t="shared" ref="G108:J108" si="54">SUM(G101:G107)</f>
        <v>16.850000000000001</v>
      </c>
      <c r="H108" s="19">
        <f t="shared" si="54"/>
        <v>16.88</v>
      </c>
      <c r="I108" s="19">
        <f t="shared" si="54"/>
        <v>77.210000000000008</v>
      </c>
      <c r="J108" s="19">
        <f t="shared" si="54"/>
        <v>501.4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44</v>
      </c>
      <c r="F109" s="43">
        <v>60</v>
      </c>
      <c r="G109" s="43">
        <v>0.86</v>
      </c>
      <c r="H109" s="43">
        <v>3.65</v>
      </c>
      <c r="I109" s="43">
        <v>5.0199999999999996</v>
      </c>
      <c r="J109" s="43">
        <v>56.34</v>
      </c>
      <c r="K109" s="44">
        <v>88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98</v>
      </c>
      <c r="F110" s="43">
        <v>200</v>
      </c>
      <c r="G110" s="43">
        <v>1.02</v>
      </c>
      <c r="H110" s="43">
        <v>1.23</v>
      </c>
      <c r="I110" s="43">
        <v>10.01</v>
      </c>
      <c r="J110" s="43">
        <v>65.319999999999993</v>
      </c>
      <c r="K110" s="44">
        <v>240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78</v>
      </c>
      <c r="F111" s="43">
        <v>120</v>
      </c>
      <c r="G111" s="43">
        <v>15.72</v>
      </c>
      <c r="H111" s="43">
        <v>15.89</v>
      </c>
      <c r="I111" s="43">
        <v>4.76</v>
      </c>
      <c r="J111" s="43">
        <v>168.2</v>
      </c>
      <c r="K111" s="44">
        <v>591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75</v>
      </c>
      <c r="F112" s="43">
        <v>180</v>
      </c>
      <c r="G112" s="43">
        <v>3.62</v>
      </c>
      <c r="H112" s="43">
        <v>5.42</v>
      </c>
      <c r="I112" s="43">
        <v>31.73</v>
      </c>
      <c r="J112" s="43">
        <v>202.14</v>
      </c>
      <c r="K112" s="44">
        <v>688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55</v>
      </c>
      <c r="F113" s="43">
        <v>200</v>
      </c>
      <c r="G113" s="43">
        <v>0</v>
      </c>
      <c r="H113" s="43">
        <v>0</v>
      </c>
      <c r="I113" s="43">
        <v>19.399999999999999</v>
      </c>
      <c r="J113" s="43">
        <v>75</v>
      </c>
      <c r="K113" s="44">
        <v>172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42</v>
      </c>
      <c r="F114" s="43">
        <v>30</v>
      </c>
      <c r="G114" s="43">
        <v>2.31</v>
      </c>
      <c r="H114" s="43">
        <v>0.24</v>
      </c>
      <c r="I114" s="43">
        <v>15.21</v>
      </c>
      <c r="J114" s="43">
        <v>73.8</v>
      </c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48</v>
      </c>
      <c r="F115" s="43">
        <v>40</v>
      </c>
      <c r="G115" s="43">
        <v>3.04</v>
      </c>
      <c r="H115" s="43">
        <v>0.4</v>
      </c>
      <c r="I115" s="43">
        <v>17.8</v>
      </c>
      <c r="J115" s="43">
        <v>86.8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830</v>
      </c>
      <c r="G118" s="19">
        <f t="shared" ref="G118:J118" si="56">SUM(G109:G117)</f>
        <v>26.57</v>
      </c>
      <c r="H118" s="19">
        <f t="shared" si="56"/>
        <v>26.829999999999995</v>
      </c>
      <c r="I118" s="19">
        <f t="shared" si="56"/>
        <v>103.92999999999999</v>
      </c>
      <c r="J118" s="19">
        <f t="shared" si="56"/>
        <v>727.59999999999991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1365</v>
      </c>
      <c r="G119" s="32">
        <f t="shared" ref="G119" si="58">G108+G118</f>
        <v>43.42</v>
      </c>
      <c r="H119" s="32">
        <f t="shared" ref="H119" si="59">H108+H118</f>
        <v>43.709999999999994</v>
      </c>
      <c r="I119" s="32">
        <f t="shared" ref="I119" si="60">I108+I118</f>
        <v>181.14</v>
      </c>
      <c r="J119" s="32">
        <f t="shared" ref="J119:L119" si="61">J108+J118</f>
        <v>1229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79</v>
      </c>
      <c r="F120" s="40">
        <v>160</v>
      </c>
      <c r="G120" s="40">
        <v>5.91</v>
      </c>
      <c r="H120" s="40">
        <v>6.48</v>
      </c>
      <c r="I120" s="40">
        <v>15.08</v>
      </c>
      <c r="J120" s="40">
        <v>141.6</v>
      </c>
      <c r="K120" s="41">
        <v>384</v>
      </c>
      <c r="L120" s="40"/>
    </row>
    <row r="121" spans="1:12" ht="15" x14ac:dyDescent="0.25">
      <c r="A121" s="14"/>
      <c r="B121" s="15"/>
      <c r="C121" s="11"/>
      <c r="D121" s="6" t="s">
        <v>25</v>
      </c>
      <c r="E121" s="42" t="s">
        <v>92</v>
      </c>
      <c r="F121" s="43">
        <v>15</v>
      </c>
      <c r="G121" s="43">
        <v>3.48</v>
      </c>
      <c r="H121" s="43">
        <v>4.43</v>
      </c>
      <c r="I121" s="43">
        <v>0</v>
      </c>
      <c r="J121" s="43">
        <v>54.6</v>
      </c>
      <c r="K121" s="44">
        <v>42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57</v>
      </c>
      <c r="F122" s="43">
        <v>200</v>
      </c>
      <c r="G122" s="43">
        <v>3.52</v>
      </c>
      <c r="H122" s="43">
        <v>4.72</v>
      </c>
      <c r="I122" s="43">
        <v>16.59</v>
      </c>
      <c r="J122" s="43">
        <v>107</v>
      </c>
      <c r="K122" s="44">
        <v>959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40</v>
      </c>
      <c r="G123" s="43">
        <v>3.08</v>
      </c>
      <c r="H123" s="43">
        <v>0.32</v>
      </c>
      <c r="I123" s="43">
        <v>20.28</v>
      </c>
      <c r="J123" s="43">
        <v>98.4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51</v>
      </c>
      <c r="F124" s="43">
        <v>150</v>
      </c>
      <c r="G124" s="43">
        <v>0.6</v>
      </c>
      <c r="H124" s="43">
        <v>0.6</v>
      </c>
      <c r="I124" s="43">
        <v>14.7</v>
      </c>
      <c r="J124" s="43">
        <v>71</v>
      </c>
      <c r="K124" s="44"/>
      <c r="L124" s="43"/>
    </row>
    <row r="125" spans="1:12" ht="15" x14ac:dyDescent="0.25">
      <c r="A125" s="14"/>
      <c r="B125" s="15"/>
      <c r="C125" s="11"/>
      <c r="D125" s="6" t="s">
        <v>104</v>
      </c>
      <c r="E125" s="42" t="s">
        <v>58</v>
      </c>
      <c r="F125" s="43">
        <v>200</v>
      </c>
      <c r="G125" s="43">
        <v>0</v>
      </c>
      <c r="H125" s="43">
        <v>0</v>
      </c>
      <c r="I125" s="43">
        <v>17</v>
      </c>
      <c r="J125" s="43">
        <v>85.34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765</v>
      </c>
      <c r="G127" s="19">
        <f t="shared" ref="G127:J127" si="62">SUM(G120:G126)</f>
        <v>16.59</v>
      </c>
      <c r="H127" s="19">
        <f t="shared" si="62"/>
        <v>16.55</v>
      </c>
      <c r="I127" s="19">
        <f t="shared" si="62"/>
        <v>83.65</v>
      </c>
      <c r="J127" s="19">
        <f t="shared" si="62"/>
        <v>557.94000000000005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72</v>
      </c>
      <c r="F128" s="43">
        <v>100</v>
      </c>
      <c r="G128" s="43">
        <v>1.08</v>
      </c>
      <c r="H128" s="43">
        <v>0.18</v>
      </c>
      <c r="I128" s="43">
        <v>10.62</v>
      </c>
      <c r="J128" s="43">
        <v>40.4</v>
      </c>
      <c r="K128" s="44">
        <v>92</v>
      </c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81</v>
      </c>
      <c r="F129" s="43">
        <v>200</v>
      </c>
      <c r="G129" s="43">
        <v>1.68</v>
      </c>
      <c r="H129" s="43">
        <v>13.09</v>
      </c>
      <c r="I129" s="43">
        <v>18.47</v>
      </c>
      <c r="J129" s="43">
        <v>100.6</v>
      </c>
      <c r="K129" s="44">
        <v>197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91</v>
      </c>
      <c r="F130" s="43">
        <v>150</v>
      </c>
      <c r="G130" s="43">
        <v>17.21</v>
      </c>
      <c r="H130" s="43">
        <v>10.67</v>
      </c>
      <c r="I130" s="43">
        <v>18.27</v>
      </c>
      <c r="J130" s="43">
        <v>316</v>
      </c>
      <c r="K130" s="44">
        <v>436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82</v>
      </c>
      <c r="F132" s="43">
        <v>200</v>
      </c>
      <c r="G132" s="43">
        <v>0.04</v>
      </c>
      <c r="H132" s="43">
        <v>0</v>
      </c>
      <c r="I132" s="43">
        <v>20.2</v>
      </c>
      <c r="J132" s="43">
        <v>94.2</v>
      </c>
      <c r="K132" s="44">
        <v>868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42</v>
      </c>
      <c r="F133" s="43">
        <v>30</v>
      </c>
      <c r="G133" s="43">
        <v>2.31</v>
      </c>
      <c r="H133" s="43">
        <v>0.24</v>
      </c>
      <c r="I133" s="43">
        <v>15.21</v>
      </c>
      <c r="J133" s="43">
        <v>73.8</v>
      </c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48</v>
      </c>
      <c r="F134" s="43">
        <v>40</v>
      </c>
      <c r="G134" s="43">
        <v>3.04</v>
      </c>
      <c r="H134" s="43">
        <v>0.4</v>
      </c>
      <c r="I134" s="43">
        <v>17.8</v>
      </c>
      <c r="J134" s="43">
        <v>86.8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 t="shared" ref="G137:J137" si="64">SUM(G128:G136)</f>
        <v>25.359999999999996</v>
      </c>
      <c r="H137" s="19">
        <f t="shared" si="64"/>
        <v>24.579999999999995</v>
      </c>
      <c r="I137" s="19">
        <f t="shared" si="64"/>
        <v>100.57000000000001</v>
      </c>
      <c r="J137" s="19">
        <f t="shared" si="64"/>
        <v>711.8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1485</v>
      </c>
      <c r="G138" s="32">
        <f t="shared" ref="G138" si="66">G127+G137</f>
        <v>41.949999999999996</v>
      </c>
      <c r="H138" s="32">
        <f t="shared" ref="H138" si="67">H127+H137</f>
        <v>41.129999999999995</v>
      </c>
      <c r="I138" s="32">
        <f t="shared" ref="I138" si="68">I127+I137</f>
        <v>184.22000000000003</v>
      </c>
      <c r="J138" s="32">
        <f t="shared" ref="J138:L138" si="69">J127+J137</f>
        <v>1269.74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56</v>
      </c>
      <c r="F139" s="40">
        <v>170</v>
      </c>
      <c r="G139" s="40">
        <v>15.84</v>
      </c>
      <c r="H139" s="40">
        <v>19</v>
      </c>
      <c r="I139" s="40">
        <v>32.4</v>
      </c>
      <c r="J139" s="40">
        <v>279.60000000000002</v>
      </c>
      <c r="K139" s="41">
        <v>469</v>
      </c>
      <c r="L139" s="40"/>
    </row>
    <row r="140" spans="1:12" ht="15" x14ac:dyDescent="0.25">
      <c r="A140" s="23"/>
      <c r="B140" s="15"/>
      <c r="C140" s="11"/>
      <c r="D140" s="6" t="s">
        <v>25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50</v>
      </c>
      <c r="F141" s="43">
        <v>200</v>
      </c>
      <c r="G141" s="43">
        <v>0.2</v>
      </c>
      <c r="H141" s="43">
        <v>0</v>
      </c>
      <c r="I141" s="43">
        <v>14</v>
      </c>
      <c r="J141" s="43">
        <v>60</v>
      </c>
      <c r="K141" s="44">
        <v>944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42</v>
      </c>
      <c r="F142" s="43">
        <v>40</v>
      </c>
      <c r="G142" s="43">
        <v>3.08</v>
      </c>
      <c r="H142" s="43">
        <v>0.32</v>
      </c>
      <c r="I142" s="43">
        <v>20.28</v>
      </c>
      <c r="J142" s="43">
        <v>98.4</v>
      </c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88</v>
      </c>
      <c r="F143" s="43">
        <v>150</v>
      </c>
      <c r="G143" s="43">
        <v>0.24</v>
      </c>
      <c r="H143" s="43">
        <v>0.28999999999999998</v>
      </c>
      <c r="I143" s="43">
        <v>14.26</v>
      </c>
      <c r="J143" s="43">
        <v>136.5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560</v>
      </c>
      <c r="G146" s="19">
        <f t="shared" ref="G146:J146" si="70">SUM(G139:G145)</f>
        <v>19.359999999999996</v>
      </c>
      <c r="H146" s="19">
        <f t="shared" si="70"/>
        <v>19.61</v>
      </c>
      <c r="I146" s="19">
        <f t="shared" si="70"/>
        <v>80.940000000000012</v>
      </c>
      <c r="J146" s="19">
        <f t="shared" si="70"/>
        <v>574.5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52</v>
      </c>
      <c r="F147" s="43">
        <v>60</v>
      </c>
      <c r="G147" s="43">
        <v>0.46</v>
      </c>
      <c r="H147" s="43">
        <v>3.65</v>
      </c>
      <c r="I147" s="43">
        <v>1.43</v>
      </c>
      <c r="J147" s="43">
        <v>40.9</v>
      </c>
      <c r="K147" s="44">
        <v>55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77</v>
      </c>
      <c r="F148" s="43">
        <v>200</v>
      </c>
      <c r="G148" s="43">
        <v>1.4</v>
      </c>
      <c r="H148" s="43">
        <v>3.91</v>
      </c>
      <c r="I148" s="43">
        <v>6.79</v>
      </c>
      <c r="J148" s="43">
        <v>57.8</v>
      </c>
      <c r="K148" s="44">
        <v>187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46</v>
      </c>
      <c r="F149" s="43">
        <v>100</v>
      </c>
      <c r="G149" s="43">
        <v>11.87</v>
      </c>
      <c r="H149" s="43">
        <v>7.85</v>
      </c>
      <c r="I149" s="43">
        <v>6.53</v>
      </c>
      <c r="J149" s="43">
        <v>160</v>
      </c>
      <c r="K149" s="44">
        <v>486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85</v>
      </c>
      <c r="F150" s="43">
        <v>180</v>
      </c>
      <c r="G150" s="43">
        <v>6.69</v>
      </c>
      <c r="H150" s="43">
        <v>9.31</v>
      </c>
      <c r="I150" s="43">
        <v>41.83</v>
      </c>
      <c r="J150" s="43">
        <v>305</v>
      </c>
      <c r="K150" s="44">
        <v>682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68</v>
      </c>
      <c r="F151" s="43">
        <v>200</v>
      </c>
      <c r="G151" s="43">
        <v>0.2</v>
      </c>
      <c r="H151" s="43">
        <v>0</v>
      </c>
      <c r="I151" s="43">
        <v>24</v>
      </c>
      <c r="J151" s="43">
        <v>95</v>
      </c>
      <c r="K151" s="44">
        <v>883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42</v>
      </c>
      <c r="F152" s="43">
        <v>30</v>
      </c>
      <c r="G152" s="43">
        <v>2.31</v>
      </c>
      <c r="H152" s="43">
        <v>0.24</v>
      </c>
      <c r="I152" s="43">
        <v>15.21</v>
      </c>
      <c r="J152" s="43">
        <v>73.8</v>
      </c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48</v>
      </c>
      <c r="F153" s="43">
        <v>40</v>
      </c>
      <c r="G153" s="43">
        <v>3.04</v>
      </c>
      <c r="H153" s="43">
        <v>0.4</v>
      </c>
      <c r="I153" s="43">
        <v>17.8</v>
      </c>
      <c r="J153" s="43">
        <v>86.8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810</v>
      </c>
      <c r="G156" s="19">
        <f t="shared" ref="G156:J156" si="72">SUM(G147:G155)</f>
        <v>25.969999999999995</v>
      </c>
      <c r="H156" s="19">
        <f t="shared" si="72"/>
        <v>25.359999999999996</v>
      </c>
      <c r="I156" s="19">
        <f t="shared" si="72"/>
        <v>113.58999999999999</v>
      </c>
      <c r="J156" s="19">
        <f t="shared" si="72"/>
        <v>819.3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1370</v>
      </c>
      <c r="G157" s="32">
        <f t="shared" ref="G157" si="74">G146+G156</f>
        <v>45.329999999999991</v>
      </c>
      <c r="H157" s="32">
        <f t="shared" ref="H157" si="75">H146+H156</f>
        <v>44.97</v>
      </c>
      <c r="I157" s="32">
        <f t="shared" ref="I157" si="76">I146+I156</f>
        <v>194.53</v>
      </c>
      <c r="J157" s="32">
        <f t="shared" ref="J157:L157" si="77">J146+J156</f>
        <v>1393.8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87</v>
      </c>
      <c r="F158" s="40">
        <v>200</v>
      </c>
      <c r="G158" s="40">
        <v>6.24</v>
      </c>
      <c r="H158" s="40">
        <v>10.8</v>
      </c>
      <c r="I158" s="40">
        <v>15.7</v>
      </c>
      <c r="J158" s="40">
        <v>158.63999999999999</v>
      </c>
      <c r="K158" s="41">
        <v>390</v>
      </c>
      <c r="L158" s="40"/>
    </row>
    <row r="159" spans="1:12" ht="15" x14ac:dyDescent="0.25">
      <c r="A159" s="23"/>
      <c r="B159" s="15"/>
      <c r="C159" s="11"/>
      <c r="D159" s="6" t="s">
        <v>25</v>
      </c>
      <c r="E159" s="42" t="s">
        <v>65</v>
      </c>
      <c r="F159" s="43">
        <v>10</v>
      </c>
      <c r="G159" s="43">
        <v>1.31</v>
      </c>
      <c r="H159" s="43">
        <v>1.24</v>
      </c>
      <c r="I159" s="43">
        <v>10.74</v>
      </c>
      <c r="J159" s="43">
        <v>91.5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70</v>
      </c>
      <c r="F160" s="43">
        <v>200</v>
      </c>
      <c r="G160" s="43">
        <v>1.4</v>
      </c>
      <c r="H160" s="43">
        <v>2</v>
      </c>
      <c r="I160" s="43">
        <v>12.04</v>
      </c>
      <c r="J160" s="43">
        <v>116</v>
      </c>
      <c r="K160" s="44">
        <v>958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42</v>
      </c>
      <c r="F161" s="43">
        <v>40</v>
      </c>
      <c r="G161" s="43">
        <v>3.08</v>
      </c>
      <c r="H161" s="43">
        <v>0.32</v>
      </c>
      <c r="I161" s="43">
        <v>20.28</v>
      </c>
      <c r="J161" s="43">
        <v>98.4</v>
      </c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102</v>
      </c>
      <c r="E163" s="42" t="s">
        <v>43</v>
      </c>
      <c r="F163" s="43">
        <v>125</v>
      </c>
      <c r="G163" s="43">
        <v>6.9</v>
      </c>
      <c r="H163" s="43">
        <v>2.5</v>
      </c>
      <c r="I163" s="43">
        <v>17</v>
      </c>
      <c r="J163" s="43">
        <v>102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575</v>
      </c>
      <c r="G165" s="19">
        <f t="shared" ref="G165:J165" si="78">SUM(G158:G164)</f>
        <v>18.93</v>
      </c>
      <c r="H165" s="19">
        <f t="shared" si="78"/>
        <v>16.86</v>
      </c>
      <c r="I165" s="19">
        <f t="shared" si="78"/>
        <v>75.759999999999991</v>
      </c>
      <c r="J165" s="19">
        <f t="shared" si="78"/>
        <v>566.54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80</v>
      </c>
      <c r="F166" s="43">
        <v>60</v>
      </c>
      <c r="G166" s="43">
        <v>0.85</v>
      </c>
      <c r="H166" s="43">
        <v>3.05</v>
      </c>
      <c r="I166" s="43">
        <v>7.41</v>
      </c>
      <c r="J166" s="43">
        <v>52.44</v>
      </c>
      <c r="K166" s="44">
        <v>79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100</v>
      </c>
      <c r="F167" s="43">
        <v>200</v>
      </c>
      <c r="G167" s="43">
        <v>2.15</v>
      </c>
      <c r="H167" s="43">
        <v>2.27</v>
      </c>
      <c r="I167" s="43">
        <v>13.71</v>
      </c>
      <c r="J167" s="43">
        <v>83.8</v>
      </c>
      <c r="K167" s="44">
        <v>208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74</v>
      </c>
      <c r="F168" s="43">
        <v>100</v>
      </c>
      <c r="G168" s="43">
        <v>12.88</v>
      </c>
      <c r="H168" s="43">
        <v>12.98</v>
      </c>
      <c r="I168" s="43">
        <v>0</v>
      </c>
      <c r="J168" s="43">
        <v>165</v>
      </c>
      <c r="K168" s="44">
        <v>637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47</v>
      </c>
      <c r="F169" s="43">
        <v>180</v>
      </c>
      <c r="G169" s="43">
        <v>3.67</v>
      </c>
      <c r="H169" s="43">
        <v>5.76</v>
      </c>
      <c r="I169" s="43">
        <v>26.53</v>
      </c>
      <c r="J169" s="43">
        <v>166.7</v>
      </c>
      <c r="K169" s="44">
        <v>694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63</v>
      </c>
      <c r="F170" s="43">
        <v>200</v>
      </c>
      <c r="G170" s="43">
        <v>0.2</v>
      </c>
      <c r="H170" s="43">
        <v>0.2</v>
      </c>
      <c r="I170" s="43">
        <v>22.3</v>
      </c>
      <c r="J170" s="43">
        <v>110</v>
      </c>
      <c r="K170" s="44">
        <v>1014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42</v>
      </c>
      <c r="F171" s="43">
        <v>30</v>
      </c>
      <c r="G171" s="43">
        <v>2.31</v>
      </c>
      <c r="H171" s="43">
        <v>0.24</v>
      </c>
      <c r="I171" s="43">
        <v>15.21</v>
      </c>
      <c r="J171" s="43">
        <v>73.8</v>
      </c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48</v>
      </c>
      <c r="F172" s="43">
        <v>40</v>
      </c>
      <c r="G172" s="43">
        <v>3.04</v>
      </c>
      <c r="H172" s="43">
        <v>0.4</v>
      </c>
      <c r="I172" s="43">
        <v>17.8</v>
      </c>
      <c r="J172" s="43">
        <v>86.8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80">SUM(G166:G174)</f>
        <v>25.099999999999998</v>
      </c>
      <c r="H175" s="19">
        <f t="shared" si="80"/>
        <v>24.9</v>
      </c>
      <c r="I175" s="19">
        <f t="shared" si="80"/>
        <v>102.96</v>
      </c>
      <c r="J175" s="19">
        <f t="shared" si="80"/>
        <v>738.54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1385</v>
      </c>
      <c r="G176" s="32">
        <f t="shared" ref="G176" si="82">G165+G175</f>
        <v>44.03</v>
      </c>
      <c r="H176" s="32">
        <f t="shared" ref="H176" si="83">H165+H175</f>
        <v>41.76</v>
      </c>
      <c r="I176" s="32">
        <f t="shared" ref="I176" si="84">I165+I175</f>
        <v>178.71999999999997</v>
      </c>
      <c r="J176" s="32">
        <f t="shared" ref="J176:L176" si="85">J165+J175</f>
        <v>1305.08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83</v>
      </c>
      <c r="F177" s="40">
        <v>155</v>
      </c>
      <c r="G177" s="40">
        <v>9.07</v>
      </c>
      <c r="H177" s="40">
        <v>8.16</v>
      </c>
      <c r="I177" s="40">
        <v>15.65</v>
      </c>
      <c r="J177" s="40">
        <v>247.93</v>
      </c>
      <c r="K177" s="41">
        <v>469</v>
      </c>
      <c r="L177" s="40"/>
    </row>
    <row r="178" spans="1:12" ht="15" x14ac:dyDescent="0.25">
      <c r="A178" s="23"/>
      <c r="B178" s="15"/>
      <c r="C178" s="11"/>
      <c r="D178" s="6" t="s">
        <v>25</v>
      </c>
      <c r="E178" s="42" t="s">
        <v>93</v>
      </c>
      <c r="F178" s="43">
        <v>10</v>
      </c>
      <c r="G178" s="43">
        <v>0</v>
      </c>
      <c r="H178" s="43">
        <v>8.1999999999999993</v>
      </c>
      <c r="I178" s="43">
        <v>0.1</v>
      </c>
      <c r="J178" s="43">
        <v>75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50</v>
      </c>
      <c r="F179" s="43">
        <v>200</v>
      </c>
      <c r="G179" s="43">
        <v>0.2</v>
      </c>
      <c r="H179" s="43">
        <v>0</v>
      </c>
      <c r="I179" s="43">
        <v>14</v>
      </c>
      <c r="J179" s="43">
        <v>60</v>
      </c>
      <c r="K179" s="44">
        <v>944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42</v>
      </c>
      <c r="F180" s="43">
        <v>40</v>
      </c>
      <c r="G180" s="43">
        <v>3.08</v>
      </c>
      <c r="H180" s="43">
        <v>0.32</v>
      </c>
      <c r="I180" s="43">
        <v>20.28</v>
      </c>
      <c r="J180" s="43">
        <v>98.4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43</v>
      </c>
      <c r="F181" s="43">
        <v>125</v>
      </c>
      <c r="G181" s="43">
        <v>6.9</v>
      </c>
      <c r="H181" s="43">
        <v>2.5</v>
      </c>
      <c r="I181" s="43">
        <v>17</v>
      </c>
      <c r="J181" s="43">
        <v>102</v>
      </c>
      <c r="K181" s="44"/>
      <c r="L181" s="43" t="s">
        <v>84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19.25</v>
      </c>
      <c r="H184" s="19">
        <f t="shared" si="86"/>
        <v>19.18</v>
      </c>
      <c r="I184" s="19">
        <f t="shared" si="86"/>
        <v>67.03</v>
      </c>
      <c r="J184" s="19">
        <f t="shared" si="86"/>
        <v>583.33000000000004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66</v>
      </c>
      <c r="F185" s="43">
        <v>60</v>
      </c>
      <c r="G185" s="43">
        <v>0.68</v>
      </c>
      <c r="H185" s="43">
        <v>3.71</v>
      </c>
      <c r="I185" s="43">
        <v>2.83</v>
      </c>
      <c r="J185" s="43">
        <v>55.2</v>
      </c>
      <c r="K185" s="44">
        <v>58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73</v>
      </c>
      <c r="F186" s="43">
        <v>200</v>
      </c>
      <c r="G186" s="43">
        <v>1.45</v>
      </c>
      <c r="H186" s="43">
        <v>3.93</v>
      </c>
      <c r="I186" s="43">
        <v>23.2</v>
      </c>
      <c r="J186" s="43">
        <v>62</v>
      </c>
      <c r="K186" s="44">
        <v>170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89</v>
      </c>
      <c r="F187" s="43">
        <v>100</v>
      </c>
      <c r="G187" s="43">
        <v>5.44</v>
      </c>
      <c r="H187" s="43">
        <v>9.74</v>
      </c>
      <c r="I187" s="43">
        <v>12.56</v>
      </c>
      <c r="J187" s="43">
        <v>163</v>
      </c>
      <c r="K187" s="44">
        <v>608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99</v>
      </c>
      <c r="F188" s="43">
        <v>180</v>
      </c>
      <c r="G188" s="43">
        <v>10.23</v>
      </c>
      <c r="H188" s="43">
        <v>5.82</v>
      </c>
      <c r="I188" s="43">
        <v>26.08</v>
      </c>
      <c r="J188" s="43">
        <v>304.87</v>
      </c>
      <c r="K188" s="44">
        <v>409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55</v>
      </c>
      <c r="F189" s="43">
        <v>200</v>
      </c>
      <c r="G189" s="43">
        <v>0</v>
      </c>
      <c r="H189" s="43">
        <v>0</v>
      </c>
      <c r="I189" s="43">
        <v>19.399999999999999</v>
      </c>
      <c r="J189" s="43">
        <v>75</v>
      </c>
      <c r="K189" s="44">
        <v>172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42</v>
      </c>
      <c r="F190" s="43">
        <v>30</v>
      </c>
      <c r="G190" s="43">
        <v>2.31</v>
      </c>
      <c r="H190" s="43">
        <v>0.24</v>
      </c>
      <c r="I190" s="43">
        <v>15.21</v>
      </c>
      <c r="J190" s="43">
        <v>73.8</v>
      </c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48</v>
      </c>
      <c r="F191" s="43">
        <v>40</v>
      </c>
      <c r="G191" s="43">
        <v>3.04</v>
      </c>
      <c r="H191" s="43">
        <v>0.4</v>
      </c>
      <c r="I191" s="43">
        <v>17.8</v>
      </c>
      <c r="J191" s="43">
        <v>86.8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810</v>
      </c>
      <c r="G194" s="19">
        <f t="shared" ref="G194:J194" si="88">SUM(G185:G193)</f>
        <v>23.15</v>
      </c>
      <c r="H194" s="19">
        <f t="shared" si="88"/>
        <v>23.84</v>
      </c>
      <c r="I194" s="19">
        <f t="shared" si="88"/>
        <v>117.08</v>
      </c>
      <c r="J194" s="19">
        <f t="shared" si="88"/>
        <v>820.66999999999985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1340</v>
      </c>
      <c r="G195" s="32">
        <f t="shared" ref="G195" si="90">G184+G194</f>
        <v>42.4</v>
      </c>
      <c r="H195" s="32">
        <f t="shared" ref="H195" si="91">H184+H194</f>
        <v>43.019999999999996</v>
      </c>
      <c r="I195" s="32">
        <f t="shared" ref="I195" si="92">I184+I194</f>
        <v>184.11</v>
      </c>
      <c r="J195" s="32">
        <f t="shared" ref="J195:L195" si="93">J184+J194</f>
        <v>1404</v>
      </c>
      <c r="K195" s="32"/>
      <c r="L195" s="32">
        <f t="shared" si="93"/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42.928999999999995</v>
      </c>
      <c r="H196" s="34">
        <f t="shared" si="94"/>
        <v>42.698999999999998</v>
      </c>
      <c r="I196" s="34">
        <f t="shared" si="94"/>
        <v>184.32900000000001</v>
      </c>
      <c r="J196" s="34">
        <f t="shared" si="94"/>
        <v>1294.7479999999998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2023-10-12T05:33:42Z</cp:lastPrinted>
  <dcterms:created xsi:type="dcterms:W3CDTF">2022-05-16T14:23:56Z</dcterms:created>
  <dcterms:modified xsi:type="dcterms:W3CDTF">2024-02-15T10:55:53Z</dcterms:modified>
</cp:coreProperties>
</file>